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orthernstar365.sharepoint.com/sites/Development/Shared Documents/Popcorn/2023 Popcorn/Show and Deliver/"/>
    </mc:Choice>
  </mc:AlternateContent>
  <xr:revisionPtr revIDLastSave="92" documentId="8_{4A6C539B-DAA1-4D4D-A963-C7C5BD173885}" xr6:coauthVersionLast="47" xr6:coauthVersionMax="47" xr10:uidLastSave="{8B0AAF8C-75A9-47C6-ADF4-E5D2E2EF259F}"/>
  <bookViews>
    <workbookView xWindow="1200" yWindow="1065" windowWidth="27210" windowHeight="14235" activeTab="1" xr2:uid="{00000000-000D-0000-FFFF-FFFF00000000}"/>
  </bookViews>
  <sheets>
    <sheet name="Instructions" sheetId="2" r:id="rId1"/>
    <sheet name="Calculator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/>
  <c r="F9" i="1"/>
  <c r="F11" i="1"/>
  <c r="F13" i="1"/>
  <c r="L13" i="1" s="1"/>
  <c r="F15" i="1"/>
  <c r="F17" i="1"/>
  <c r="F3" i="1"/>
  <c r="L3" i="1" s="1"/>
  <c r="L7" i="1"/>
  <c r="L15" i="1"/>
  <c r="L17" i="1"/>
  <c r="L5" i="1"/>
  <c r="K5" i="1"/>
  <c r="J5" i="1"/>
  <c r="L11" i="1"/>
  <c r="L9" i="1"/>
  <c r="J3" i="1"/>
  <c r="J7" i="1"/>
  <c r="J11" i="1"/>
  <c r="J13" i="1"/>
  <c r="J9" i="1"/>
  <c r="J15" i="1"/>
  <c r="J17" i="1"/>
  <c r="K3" i="1"/>
  <c r="K7" i="1"/>
  <c r="K11" i="1"/>
  <c r="K13" i="1"/>
  <c r="K9" i="1"/>
  <c r="K15" i="1"/>
  <c r="K17" i="1"/>
  <c r="B19" i="1"/>
  <c r="M5" i="1" l="1"/>
  <c r="M11" i="1"/>
  <c r="M17" i="1"/>
  <c r="M9" i="1"/>
  <c r="M15" i="1"/>
  <c r="M3" i="1"/>
  <c r="M7" i="1"/>
  <c r="M13" i="1"/>
  <c r="J19" i="1"/>
  <c r="J22" i="1" s="1"/>
  <c r="L19" i="1"/>
  <c r="K19" i="1"/>
  <c r="F19" i="1"/>
  <c r="D19" i="1"/>
  <c r="L22" i="1" l="1"/>
  <c r="M19" i="1"/>
</calcChain>
</file>

<file path=xl/sharedStrings.xml><?xml version="1.0" encoding="utf-8"?>
<sst xmlns="http://schemas.openxmlformats.org/spreadsheetml/2006/main" count="52" uniqueCount="43">
  <si>
    <t>Product</t>
  </si>
  <si>
    <t>=</t>
  </si>
  <si>
    <t>-</t>
  </si>
  <si>
    <t>x</t>
  </si>
  <si>
    <t>Total $$</t>
  </si>
  <si>
    <t>Description</t>
  </si>
  <si>
    <t>Sold</t>
  </si>
  <si>
    <t>Price</t>
  </si>
  <si>
    <t>Unbelievable Butter</t>
  </si>
  <si>
    <t>Popping Corn</t>
  </si>
  <si>
    <t>Checked out</t>
  </si>
  <si>
    <t>Total Containers</t>
  </si>
  <si>
    <t xml:space="preserve">  12 containers = 1case</t>
  </si>
  <si>
    <t>to return</t>
  </si>
  <si>
    <t>Value of Returns</t>
  </si>
  <si>
    <t xml:space="preserve">TOTAL </t>
  </si>
  <si>
    <t>Value of SOLD</t>
  </si>
  <si>
    <t>Percentage</t>
  </si>
  <si>
    <t>Value of Checked out product</t>
  </si>
  <si>
    <t>15% of Checked out Value</t>
  </si>
  <si>
    <t>RETURN CALCULATOR</t>
  </si>
  <si>
    <t>Instructions:</t>
  </si>
  <si>
    <t>12 containers = 1case</t>
  </si>
  <si>
    <t>White Cheddar</t>
  </si>
  <si>
    <t>8 containers = 1case</t>
  </si>
  <si>
    <t>6 containers = 1case</t>
  </si>
  <si>
    <t>Choco Pretzels</t>
  </si>
  <si>
    <t>Over or (-Under) of the 15%</t>
  </si>
  <si>
    <t>Kettle Corn</t>
  </si>
  <si>
    <t>12 containers = 1 case</t>
  </si>
  <si>
    <t>If you have a discrepancy, please report it to Becki at bwhitaker@northernstar.org or 612-261-2403 before Nov 17 at noon.</t>
  </si>
  <si>
    <t>Scroll down to the Product section</t>
  </si>
  <si>
    <t>Log in to the Trail's End Leader Portal at http://scouting.trails-end.com</t>
  </si>
  <si>
    <t xml:space="preserve">Click on the CALCULATOR tab at the bottom to enter in the total containers (CALCULATE CASES INTO CONTAINERS) </t>
  </si>
  <si>
    <t>Use the "QTY ORDERED" numbers for each product in the PURPLE boxes</t>
  </si>
  <si>
    <t>Use the "SOLD QTY" numbers for each product in the BLUE boxes</t>
  </si>
  <si>
    <t xml:space="preserve">Use the results to determine if you are over or under the 15% return limit, and what products you would like to keep. </t>
  </si>
  <si>
    <t>If you need to unprotect the sheet, the password is popcorn</t>
  </si>
  <si>
    <t xml:space="preserve">The sheet will self populate after that. </t>
  </si>
  <si>
    <t>Sea Salt Snack Pack</t>
  </si>
  <si>
    <t xml:space="preserve">  1 container= 1 case</t>
  </si>
  <si>
    <t>Salted Caramel</t>
  </si>
  <si>
    <t>S'mores Popcorn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</si>
</sst>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7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7" fontId="2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7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7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7" fillId="0" borderId="2" xfId="0" applyFont="1" applyBorder="1" applyAlignment="1" applyProtection="1">
      <alignment vertical="distributed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0" xfId="0" applyFont="1"/>
    <xf numFmtId="0" fontId="7" fillId="0" borderId="0" xfId="0" applyFont="1"/>
    <xf numFmtId="0" fontId="0" fillId="0" borderId="0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4" fontId="11" fillId="3" borderId="7" xfId="0" applyNumberFormat="1" applyFont="1" applyFill="1" applyBorder="1" applyAlignment="1">
      <alignment horizontal="center"/>
    </xf>
    <xf numFmtId="0" fontId="0" fillId="3" borderId="5" xfId="0" applyFill="1" applyBorder="1"/>
    <xf numFmtId="0" fontId="10" fillId="0" borderId="4" xfId="0" applyFont="1" applyBorder="1" applyAlignment="1" applyProtection="1">
      <alignment vertical="distributed"/>
    </xf>
    <xf numFmtId="0" fontId="11" fillId="3" borderId="8" xfId="0" applyFont="1" applyFill="1" applyBorder="1" applyAlignment="1">
      <alignment horizontal="left"/>
    </xf>
    <xf numFmtId="0" fontId="0" fillId="3" borderId="9" xfId="0" applyFill="1" applyBorder="1"/>
    <xf numFmtId="0" fontId="11" fillId="7" borderId="14" xfId="0" applyFont="1" applyFill="1" applyBorder="1" applyAlignment="1">
      <alignment horizontal="center"/>
    </xf>
    <xf numFmtId="164" fontId="11" fillId="7" borderId="15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5" fillId="0" borderId="1" xfId="0" applyFont="1" applyBorder="1" applyAlignment="1" applyProtection="1">
      <alignment vertical="distributed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/>
    </xf>
    <xf numFmtId="7" fontId="5" fillId="0" borderId="1" xfId="0" quotePrefix="1" applyNumberFormat="1" applyFont="1" applyBorder="1" applyAlignment="1">
      <alignment horizontal="center" vertical="center"/>
    </xf>
    <xf numFmtId="7" fontId="5" fillId="0" borderId="2" xfId="0" quotePrefix="1" applyNumberFormat="1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7" fontId="2" fillId="0" borderId="1" xfId="0" applyNumberFormat="1" applyFont="1" applyBorder="1" applyAlignment="1" applyProtection="1">
      <alignment horizontal="center"/>
    </xf>
    <xf numFmtId="7" fontId="2" fillId="0" borderId="2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4" borderId="10" xfId="0" applyNumberFormat="1" applyFont="1" applyFill="1" applyBorder="1" applyAlignment="1" applyProtection="1">
      <alignment horizontal="center"/>
      <protection hidden="1"/>
    </xf>
    <xf numFmtId="164" fontId="2" fillId="4" borderId="12" xfId="0" applyNumberFormat="1" applyFont="1" applyFill="1" applyBorder="1" applyAlignment="1" applyProtection="1">
      <alignment horizontal="center"/>
      <protection hidden="1"/>
    </xf>
    <xf numFmtId="9" fontId="2" fillId="4" borderId="11" xfId="1" applyFont="1" applyFill="1" applyBorder="1" applyAlignment="1" applyProtection="1">
      <alignment horizontal="center"/>
      <protection hidden="1"/>
    </xf>
    <xf numFmtId="9" fontId="2" fillId="4" borderId="13" xfId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9" fontId="2" fillId="0" borderId="1" xfId="1" applyFont="1" applyBorder="1" applyAlignment="1" applyProtection="1">
      <alignment horizontal="center"/>
      <protection hidden="1"/>
    </xf>
    <xf numFmtId="9" fontId="2" fillId="0" borderId="2" xfId="1" applyFont="1" applyBorder="1" applyAlignment="1" applyProtection="1">
      <alignment horizontal="center"/>
      <protection hidden="1"/>
    </xf>
    <xf numFmtId="9" fontId="2" fillId="0" borderId="3" xfId="1" applyFont="1" applyBorder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0" fillId="0" borderId="0" xfId="0" applyFill="1"/>
    <xf numFmtId="0" fontId="5" fillId="0" borderId="3" xfId="0" applyFont="1" applyBorder="1" applyAlignment="1" applyProtection="1">
      <alignment vertical="distributed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16"/>
  <sheetViews>
    <sheetView zoomScaleNormal="100" workbookViewId="0">
      <selection activeCell="B4" sqref="B4:B8"/>
    </sheetView>
  </sheetViews>
  <sheetFormatPr defaultRowHeight="15" x14ac:dyDescent="0.25"/>
  <cols>
    <col min="3" max="3" width="137" customWidth="1"/>
  </cols>
  <sheetData>
    <row r="1" spans="2:3" ht="18.75" x14ac:dyDescent="0.3">
      <c r="B1" s="34" t="s">
        <v>20</v>
      </c>
    </row>
    <row r="2" spans="2:3" ht="18.75" x14ac:dyDescent="0.3">
      <c r="B2" s="22" t="s">
        <v>21</v>
      </c>
    </row>
    <row r="4" spans="2:3" ht="18.75" x14ac:dyDescent="0.3">
      <c r="B4" s="22">
        <v>1</v>
      </c>
      <c r="C4" s="67" t="s">
        <v>32</v>
      </c>
    </row>
    <row r="5" spans="2:3" ht="18.75" x14ac:dyDescent="0.3">
      <c r="B5" s="22">
        <v>2</v>
      </c>
      <c r="C5" t="s">
        <v>31</v>
      </c>
    </row>
    <row r="6" spans="2:3" ht="18.75" x14ac:dyDescent="0.3">
      <c r="B6" s="22">
        <v>3</v>
      </c>
      <c r="C6" s="66" t="s">
        <v>33</v>
      </c>
    </row>
    <row r="7" spans="2:3" ht="18.75" x14ac:dyDescent="0.3">
      <c r="B7" s="22">
        <v>4</v>
      </c>
      <c r="C7" s="66" t="s">
        <v>34</v>
      </c>
    </row>
    <row r="8" spans="2:3" ht="18.75" x14ac:dyDescent="0.3">
      <c r="B8" s="22">
        <v>5</v>
      </c>
      <c r="C8" s="66" t="s">
        <v>35</v>
      </c>
    </row>
    <row r="9" spans="2:3" ht="18.75" x14ac:dyDescent="0.3">
      <c r="B9" s="21"/>
      <c r="C9" s="22" t="s">
        <v>38</v>
      </c>
    </row>
    <row r="10" spans="2:3" x14ac:dyDescent="0.25">
      <c r="B10" s="21"/>
    </row>
    <row r="11" spans="2:3" ht="18.75" x14ac:dyDescent="0.3">
      <c r="B11" s="22" t="s">
        <v>36</v>
      </c>
    </row>
    <row r="12" spans="2:3" ht="18.75" x14ac:dyDescent="0.3">
      <c r="B12" s="22" t="s">
        <v>37</v>
      </c>
    </row>
    <row r="13" spans="2:3" x14ac:dyDescent="0.25">
      <c r="B13" s="21"/>
      <c r="C13" s="21"/>
    </row>
    <row r="14" spans="2:3" x14ac:dyDescent="0.25">
      <c r="B14" s="21" t="s">
        <v>30</v>
      </c>
    </row>
    <row r="15" spans="2:3" x14ac:dyDescent="0.25">
      <c r="B15" s="21"/>
    </row>
    <row r="16" spans="2:3" ht="18.75" x14ac:dyDescent="0.3">
      <c r="B16" s="33"/>
    </row>
  </sheetData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tabSelected="1" zoomScale="48" zoomScaleNormal="48" workbookViewId="0">
      <selection activeCell="L3" sqref="L3:L4"/>
    </sheetView>
  </sheetViews>
  <sheetFormatPr defaultRowHeight="15" x14ac:dyDescent="0.25"/>
  <cols>
    <col min="1" max="1" width="36.7109375" bestFit="1" customWidth="1"/>
    <col min="2" max="2" width="28.42578125" bestFit="1" customWidth="1"/>
    <col min="3" max="3" width="3.42578125" bestFit="1" customWidth="1"/>
    <col min="4" max="4" width="29.140625" customWidth="1"/>
    <col min="5" max="5" width="3.42578125" bestFit="1" customWidth="1"/>
    <col min="6" max="6" width="28.42578125" bestFit="1" customWidth="1"/>
    <col min="7" max="7" width="3.140625" bestFit="1" customWidth="1"/>
    <col min="8" max="8" width="12.5703125" bestFit="1" customWidth="1"/>
    <col min="9" max="9" width="3.42578125" bestFit="1" customWidth="1"/>
    <col min="10" max="10" width="45.85546875" customWidth="1"/>
    <col min="11" max="13" width="28.7109375" bestFit="1" customWidth="1"/>
    <col min="14" max="14" width="23.7109375" customWidth="1"/>
  </cols>
  <sheetData>
    <row r="1" spans="1:13" ht="28.5" x14ac:dyDescent="0.45">
      <c r="A1" s="19" t="s">
        <v>0</v>
      </c>
      <c r="B1" s="11" t="s">
        <v>11</v>
      </c>
      <c r="C1" s="36" t="s">
        <v>2</v>
      </c>
      <c r="D1" s="12" t="s">
        <v>11</v>
      </c>
      <c r="E1" s="38" t="s">
        <v>1</v>
      </c>
      <c r="F1" s="12" t="s">
        <v>11</v>
      </c>
      <c r="G1" s="36" t="s">
        <v>3</v>
      </c>
      <c r="H1" s="13" t="s">
        <v>0</v>
      </c>
      <c r="I1" s="40" t="s">
        <v>1</v>
      </c>
      <c r="J1" s="14" t="s">
        <v>4</v>
      </c>
      <c r="K1" s="14" t="s">
        <v>4</v>
      </c>
      <c r="L1" s="14" t="s">
        <v>4</v>
      </c>
      <c r="M1" s="14" t="s">
        <v>17</v>
      </c>
    </row>
    <row r="2" spans="1:13" ht="28.5" x14ac:dyDescent="0.45">
      <c r="A2" s="20" t="s">
        <v>5</v>
      </c>
      <c r="B2" s="15" t="s">
        <v>10</v>
      </c>
      <c r="C2" s="37"/>
      <c r="D2" s="15" t="s">
        <v>6</v>
      </c>
      <c r="E2" s="39"/>
      <c r="F2" s="15" t="s">
        <v>13</v>
      </c>
      <c r="G2" s="37"/>
      <c r="H2" s="16" t="s">
        <v>7</v>
      </c>
      <c r="I2" s="41"/>
      <c r="J2" s="17" t="s">
        <v>18</v>
      </c>
      <c r="K2" s="17" t="s">
        <v>16</v>
      </c>
      <c r="L2" s="17" t="s">
        <v>14</v>
      </c>
      <c r="M2" s="17" t="s">
        <v>14</v>
      </c>
    </row>
    <row r="3" spans="1:13" ht="23.25" x14ac:dyDescent="0.35">
      <c r="A3" s="35" t="s">
        <v>39</v>
      </c>
      <c r="B3" s="42"/>
      <c r="C3" s="2"/>
      <c r="D3" s="44"/>
      <c r="E3" s="3"/>
      <c r="F3" s="46">
        <f>B3-D3</f>
        <v>0</v>
      </c>
      <c r="G3" s="2"/>
      <c r="H3" s="48">
        <v>50</v>
      </c>
      <c r="I3" s="4"/>
      <c r="J3" s="50">
        <f t="shared" ref="J3:J5" si="0">B3*H3</f>
        <v>0</v>
      </c>
      <c r="K3" s="50">
        <f t="shared" ref="K3:K5" si="1">D3*H3</f>
        <v>0</v>
      </c>
      <c r="L3" s="50">
        <f>F3*H3</f>
        <v>0</v>
      </c>
      <c r="M3" s="63" t="e">
        <f t="shared" ref="M3:M5" si="2">L3/J3</f>
        <v>#DIV/0!</v>
      </c>
    </row>
    <row r="4" spans="1:13" ht="23.25" x14ac:dyDescent="0.35">
      <c r="A4" s="18" t="s">
        <v>40</v>
      </c>
      <c r="B4" s="43"/>
      <c r="C4" s="5"/>
      <c r="D4" s="45"/>
      <c r="E4" s="6"/>
      <c r="F4" s="47"/>
      <c r="G4" s="5"/>
      <c r="H4" s="49"/>
      <c r="I4" s="1"/>
      <c r="J4" s="51"/>
      <c r="K4" s="51"/>
      <c r="L4" s="51"/>
      <c r="M4" s="64"/>
    </row>
    <row r="5" spans="1:13" ht="23.25" x14ac:dyDescent="0.35">
      <c r="A5" s="68" t="s">
        <v>26</v>
      </c>
      <c r="B5" s="42"/>
      <c r="C5" s="2"/>
      <c r="D5" s="44"/>
      <c r="E5" s="3"/>
      <c r="F5" s="46">
        <f t="shared" ref="F5:F18" si="3">B5-D5</f>
        <v>0</v>
      </c>
      <c r="G5" s="2"/>
      <c r="H5" s="48">
        <v>25</v>
      </c>
      <c r="I5" s="4"/>
      <c r="J5" s="50">
        <f t="shared" si="0"/>
        <v>0</v>
      </c>
      <c r="K5" s="50">
        <f t="shared" si="1"/>
        <v>0</v>
      </c>
      <c r="L5" s="50">
        <f>F5*H5</f>
        <v>0</v>
      </c>
      <c r="M5" s="63" t="e">
        <f t="shared" si="2"/>
        <v>#DIV/0!</v>
      </c>
    </row>
    <row r="6" spans="1:13" ht="23.25" x14ac:dyDescent="0.35">
      <c r="A6" s="18" t="s">
        <v>29</v>
      </c>
      <c r="B6" s="43"/>
      <c r="C6" s="2"/>
      <c r="D6" s="45"/>
      <c r="E6" s="3"/>
      <c r="F6" s="47"/>
      <c r="G6" s="2"/>
      <c r="H6" s="49"/>
      <c r="I6" s="4"/>
      <c r="J6" s="51"/>
      <c r="K6" s="51"/>
      <c r="L6" s="51"/>
      <c r="M6" s="64"/>
    </row>
    <row r="7" spans="1:13" ht="23.25" x14ac:dyDescent="0.35">
      <c r="A7" s="69" t="s">
        <v>42</v>
      </c>
      <c r="B7" s="42"/>
      <c r="C7" s="2"/>
      <c r="D7" s="44"/>
      <c r="E7" s="3"/>
      <c r="F7" s="46">
        <f t="shared" ref="F7:F18" si="4">B7-D7</f>
        <v>0</v>
      </c>
      <c r="G7" s="2"/>
      <c r="H7" s="48">
        <v>25</v>
      </c>
      <c r="I7" s="4"/>
      <c r="J7" s="50">
        <f t="shared" ref="J7" si="5">B7*H7</f>
        <v>0</v>
      </c>
      <c r="K7" s="50">
        <f t="shared" ref="K7" si="6">D7*H7</f>
        <v>0</v>
      </c>
      <c r="L7" s="50">
        <f>F7*H7</f>
        <v>0</v>
      </c>
      <c r="M7" s="63" t="e">
        <f t="shared" ref="M7" si="7">L7/J7</f>
        <v>#DIV/0!</v>
      </c>
    </row>
    <row r="8" spans="1:13" ht="23.25" x14ac:dyDescent="0.35">
      <c r="A8" s="18" t="s">
        <v>22</v>
      </c>
      <c r="B8" s="43"/>
      <c r="C8" s="5"/>
      <c r="D8" s="45"/>
      <c r="E8" s="6"/>
      <c r="F8" s="47"/>
      <c r="G8" s="5"/>
      <c r="H8" s="49"/>
      <c r="I8" s="1"/>
      <c r="J8" s="51"/>
      <c r="K8" s="51"/>
      <c r="L8" s="51"/>
      <c r="M8" s="64"/>
    </row>
    <row r="9" spans="1:13" ht="23.25" x14ac:dyDescent="0.35">
      <c r="A9" s="35" t="s">
        <v>8</v>
      </c>
      <c r="B9" s="42"/>
      <c r="C9" s="2"/>
      <c r="D9" s="44"/>
      <c r="E9" s="3"/>
      <c r="F9" s="46">
        <f t="shared" ref="F9:F18" si="8">B9-D9</f>
        <v>0</v>
      </c>
      <c r="G9" s="2"/>
      <c r="H9" s="48">
        <v>25</v>
      </c>
      <c r="I9" s="4"/>
      <c r="J9" s="50">
        <f t="shared" ref="J9" si="9">B9*H9</f>
        <v>0</v>
      </c>
      <c r="K9" s="50">
        <f t="shared" ref="K9" si="10">D9*H9</f>
        <v>0</v>
      </c>
      <c r="L9" s="50">
        <f>F9*H9</f>
        <v>0</v>
      </c>
      <c r="M9" s="63" t="e">
        <f t="shared" ref="M9" si="11">L9/J9</f>
        <v>#DIV/0!</v>
      </c>
    </row>
    <row r="10" spans="1:13" ht="23.25" x14ac:dyDescent="0.35">
      <c r="A10" s="18" t="s">
        <v>24</v>
      </c>
      <c r="B10" s="43"/>
      <c r="C10" s="5"/>
      <c r="D10" s="45"/>
      <c r="E10" s="6"/>
      <c r="F10" s="47"/>
      <c r="G10" s="5"/>
      <c r="H10" s="49"/>
      <c r="I10" s="1"/>
      <c r="J10" s="51"/>
      <c r="K10" s="51"/>
      <c r="L10" s="51"/>
      <c r="M10" s="64"/>
    </row>
    <row r="11" spans="1:13" ht="23.25" x14ac:dyDescent="0.35">
      <c r="A11" s="35" t="s">
        <v>41</v>
      </c>
      <c r="B11" s="42"/>
      <c r="C11" s="2"/>
      <c r="D11" s="44"/>
      <c r="E11" s="3"/>
      <c r="F11" s="46">
        <f t="shared" ref="F11:F18" si="12">B11-D11</f>
        <v>0</v>
      </c>
      <c r="G11" s="2"/>
      <c r="H11" s="48">
        <v>25</v>
      </c>
      <c r="I11" s="4"/>
      <c r="J11" s="50">
        <f t="shared" ref="J11" si="13">B11*H11</f>
        <v>0</v>
      </c>
      <c r="K11" s="50">
        <f t="shared" ref="K11" si="14">D11*H11</f>
        <v>0</v>
      </c>
      <c r="L11" s="50">
        <f>F11*H11</f>
        <v>0</v>
      </c>
      <c r="M11" s="63" t="e">
        <f t="shared" ref="M11" si="15">L11/J11</f>
        <v>#DIV/0!</v>
      </c>
    </row>
    <row r="12" spans="1:13" ht="23.25" x14ac:dyDescent="0.35">
      <c r="A12" s="18" t="s">
        <v>29</v>
      </c>
      <c r="B12" s="43"/>
      <c r="C12" s="5"/>
      <c r="D12" s="45"/>
      <c r="E12" s="6"/>
      <c r="F12" s="47"/>
      <c r="G12" s="5"/>
      <c r="H12" s="49"/>
      <c r="I12" s="1"/>
      <c r="J12" s="51"/>
      <c r="K12" s="51"/>
      <c r="L12" s="51"/>
      <c r="M12" s="64"/>
    </row>
    <row r="13" spans="1:13" ht="23.25" x14ac:dyDescent="0.35">
      <c r="A13" s="35" t="s">
        <v>23</v>
      </c>
      <c r="B13" s="42"/>
      <c r="C13" s="2"/>
      <c r="D13" s="44"/>
      <c r="E13" s="3"/>
      <c r="F13" s="46">
        <f t="shared" ref="F13:F18" si="16">B13-D13</f>
        <v>0</v>
      </c>
      <c r="G13" s="2"/>
      <c r="H13" s="48">
        <v>20</v>
      </c>
      <c r="I13" s="4"/>
      <c r="J13" s="50">
        <f t="shared" ref="J13" si="17">B13*H13</f>
        <v>0</v>
      </c>
      <c r="K13" s="50">
        <f t="shared" ref="K13" si="18">D13*H13</f>
        <v>0</v>
      </c>
      <c r="L13" s="50">
        <f>F13*H13</f>
        <v>0</v>
      </c>
      <c r="M13" s="63" t="e">
        <f t="shared" ref="M13" si="19">L13/J13</f>
        <v>#DIV/0!</v>
      </c>
    </row>
    <row r="14" spans="1:13" ht="23.25" x14ac:dyDescent="0.35">
      <c r="A14" s="18" t="s">
        <v>25</v>
      </c>
      <c r="B14" s="43"/>
      <c r="C14" s="5"/>
      <c r="D14" s="45"/>
      <c r="E14" s="6"/>
      <c r="F14" s="47"/>
      <c r="G14" s="5"/>
      <c r="H14" s="49"/>
      <c r="I14" s="1"/>
      <c r="J14" s="51"/>
      <c r="K14" s="51"/>
      <c r="L14" s="51"/>
      <c r="M14" s="64"/>
    </row>
    <row r="15" spans="1:13" ht="23.25" x14ac:dyDescent="0.35">
      <c r="A15" s="35" t="s">
        <v>9</v>
      </c>
      <c r="B15" s="42"/>
      <c r="C15" s="2"/>
      <c r="D15" s="44"/>
      <c r="E15" s="3"/>
      <c r="F15" s="46">
        <f t="shared" ref="F15:F18" si="20">B15-D15</f>
        <v>0</v>
      </c>
      <c r="G15" s="2"/>
      <c r="H15" s="48">
        <v>15</v>
      </c>
      <c r="I15" s="4"/>
      <c r="J15" s="50">
        <f t="shared" ref="J15" si="21">B15*H15</f>
        <v>0</v>
      </c>
      <c r="K15" s="50">
        <f t="shared" ref="K15" si="22">D15*H15</f>
        <v>0</v>
      </c>
      <c r="L15" s="50">
        <f>F15*H15</f>
        <v>0</v>
      </c>
      <c r="M15" s="63" t="e">
        <f t="shared" ref="M15" si="23">L15/J15</f>
        <v>#DIV/0!</v>
      </c>
    </row>
    <row r="16" spans="1:13" ht="23.25" x14ac:dyDescent="0.35">
      <c r="A16" s="18" t="s">
        <v>12</v>
      </c>
      <c r="B16" s="43"/>
      <c r="C16" s="5"/>
      <c r="D16" s="45"/>
      <c r="E16" s="6"/>
      <c r="F16" s="47"/>
      <c r="G16" s="5"/>
      <c r="H16" s="49"/>
      <c r="I16" s="1"/>
      <c r="J16" s="51"/>
      <c r="K16" s="51"/>
      <c r="L16" s="51"/>
      <c r="M16" s="64"/>
    </row>
    <row r="17" spans="1:13" ht="23.25" x14ac:dyDescent="0.35">
      <c r="A17" s="35" t="s">
        <v>28</v>
      </c>
      <c r="B17" s="42"/>
      <c r="C17" s="2"/>
      <c r="D17" s="44"/>
      <c r="E17" s="3"/>
      <c r="F17" s="46">
        <f t="shared" ref="F17:F18" si="24">B17-D17</f>
        <v>0</v>
      </c>
      <c r="G17" s="2"/>
      <c r="H17" s="48">
        <v>15</v>
      </c>
      <c r="I17" s="4"/>
      <c r="J17" s="50">
        <f t="shared" ref="J17" si="25">B17*H17</f>
        <v>0</v>
      </c>
      <c r="K17" s="50">
        <f t="shared" ref="K17" si="26">D17*H17</f>
        <v>0</v>
      </c>
      <c r="L17" s="50">
        <f>F17*H17</f>
        <v>0</v>
      </c>
      <c r="M17" s="63" t="e">
        <f t="shared" ref="M17" si="27">L17/J17</f>
        <v>#DIV/0!</v>
      </c>
    </row>
    <row r="18" spans="1:13" ht="24" thickBot="1" x14ac:dyDescent="0.4">
      <c r="A18" s="18" t="s">
        <v>12</v>
      </c>
      <c r="B18" s="43"/>
      <c r="C18" s="5"/>
      <c r="D18" s="45"/>
      <c r="E18" s="6"/>
      <c r="F18" s="47"/>
      <c r="G18" s="5"/>
      <c r="H18" s="49"/>
      <c r="I18" s="1"/>
      <c r="J18" s="51"/>
      <c r="K18" s="51"/>
      <c r="L18" s="54"/>
      <c r="M18" s="65"/>
    </row>
    <row r="19" spans="1:13" ht="23.25" x14ac:dyDescent="0.35">
      <c r="B19" s="59">
        <f>SUM(B3:B18)</f>
        <v>0</v>
      </c>
      <c r="C19" s="7"/>
      <c r="D19" s="61">
        <f>SUM(D3:D18)</f>
        <v>0</v>
      </c>
      <c r="E19" s="8"/>
      <c r="F19" s="59">
        <f>SUM(F3:F18)</f>
        <v>0</v>
      </c>
      <c r="G19" s="2"/>
      <c r="H19" s="48"/>
      <c r="I19" s="4"/>
      <c r="J19" s="50">
        <f>SUM(J3:J18)</f>
        <v>0</v>
      </c>
      <c r="K19" s="52">
        <f>SUM(K3:K18)</f>
        <v>0</v>
      </c>
      <c r="L19" s="55">
        <f>SUM(L3:L18)</f>
        <v>0</v>
      </c>
      <c r="M19" s="57" t="e">
        <f t="shared" ref="M19" si="28">L19/J19</f>
        <v>#DIV/0!</v>
      </c>
    </row>
    <row r="20" spans="1:13" ht="27.75" customHeight="1" thickBot="1" x14ac:dyDescent="0.4">
      <c r="A20" s="28" t="s">
        <v>15</v>
      </c>
      <c r="B20" s="60"/>
      <c r="C20" s="9"/>
      <c r="D20" s="62"/>
      <c r="E20" s="10"/>
      <c r="F20" s="60"/>
      <c r="G20" s="5"/>
      <c r="H20" s="49"/>
      <c r="I20" s="1"/>
      <c r="J20" s="54"/>
      <c r="K20" s="53"/>
      <c r="L20" s="56"/>
      <c r="M20" s="58"/>
    </row>
    <row r="21" spans="1:13" ht="34.5" customHeight="1" x14ac:dyDescent="0.4">
      <c r="J21" s="31" t="s">
        <v>19</v>
      </c>
      <c r="K21" s="23"/>
      <c r="L21" s="29" t="s">
        <v>27</v>
      </c>
      <c r="M21" s="30"/>
    </row>
    <row r="22" spans="1:13" ht="34.5" customHeight="1" thickBot="1" x14ac:dyDescent="0.45">
      <c r="J22" s="32">
        <f>0.15*J19</f>
        <v>0</v>
      </c>
      <c r="K22" s="23"/>
      <c r="L22" s="26">
        <f>L19-J22</f>
        <v>0</v>
      </c>
      <c r="M22" s="27"/>
    </row>
    <row r="23" spans="1:13" ht="26.25" x14ac:dyDescent="0.4">
      <c r="K23" s="25"/>
      <c r="L23" s="24"/>
    </row>
  </sheetData>
  <protectedRanges>
    <protectedRange sqref="B3:F18" name="Range1"/>
  </protectedRanges>
  <mergeCells count="76">
    <mergeCell ref="L3:L4"/>
    <mergeCell ref="B5:B6"/>
    <mergeCell ref="D5:D6"/>
    <mergeCell ref="F5:F6"/>
    <mergeCell ref="H5:H6"/>
    <mergeCell ref="J5:J6"/>
    <mergeCell ref="H17:H18"/>
    <mergeCell ref="K17:K18"/>
    <mergeCell ref="K5:K6"/>
    <mergeCell ref="L5:L6"/>
    <mergeCell ref="M5:M6"/>
    <mergeCell ref="M13:M14"/>
    <mergeCell ref="J3:J4"/>
    <mergeCell ref="J7:J8"/>
    <mergeCell ref="J11:J12"/>
    <mergeCell ref="M11:M12"/>
    <mergeCell ref="J17:J18"/>
    <mergeCell ref="M17:M18"/>
    <mergeCell ref="M15:M16"/>
    <mergeCell ref="M9:M10"/>
    <mergeCell ref="L17:L18"/>
    <mergeCell ref="L11:L12"/>
    <mergeCell ref="L9:L10"/>
    <mergeCell ref="M7:M8"/>
    <mergeCell ref="L7:L8"/>
    <mergeCell ref="K3:K4"/>
    <mergeCell ref="K11:K12"/>
    <mergeCell ref="M3:M4"/>
    <mergeCell ref="B15:B16"/>
    <mergeCell ref="D15:D16"/>
    <mergeCell ref="F15:F16"/>
    <mergeCell ref="B19:B20"/>
    <mergeCell ref="D19:D20"/>
    <mergeCell ref="F19:F20"/>
    <mergeCell ref="B17:B18"/>
    <mergeCell ref="D17:D18"/>
    <mergeCell ref="F17:F18"/>
    <mergeCell ref="H19:H20"/>
    <mergeCell ref="K19:K20"/>
    <mergeCell ref="J19:J20"/>
    <mergeCell ref="L19:L20"/>
    <mergeCell ref="M19:M20"/>
    <mergeCell ref="H15:H16"/>
    <mergeCell ref="K15:K16"/>
    <mergeCell ref="L15:L16"/>
    <mergeCell ref="J15:J16"/>
    <mergeCell ref="K13:K14"/>
    <mergeCell ref="L13:L14"/>
    <mergeCell ref="J13:J14"/>
    <mergeCell ref="B7:B8"/>
    <mergeCell ref="D7:D8"/>
    <mergeCell ref="F7:F8"/>
    <mergeCell ref="H7:H8"/>
    <mergeCell ref="K7:K8"/>
    <mergeCell ref="B9:B10"/>
    <mergeCell ref="D9:D10"/>
    <mergeCell ref="F9:F10"/>
    <mergeCell ref="H9:H10"/>
    <mergeCell ref="K9:K10"/>
    <mergeCell ref="J9:J10"/>
    <mergeCell ref="D13:D14"/>
    <mergeCell ref="F13:F14"/>
    <mergeCell ref="H13:H14"/>
    <mergeCell ref="B13:B14"/>
    <mergeCell ref="B11:B12"/>
    <mergeCell ref="D11:D12"/>
    <mergeCell ref="F11:F12"/>
    <mergeCell ref="H11:H12"/>
    <mergeCell ref="C1:C2"/>
    <mergeCell ref="E1:E2"/>
    <mergeCell ref="G1:G2"/>
    <mergeCell ref="I1:I2"/>
    <mergeCell ref="B3:B4"/>
    <mergeCell ref="D3:D4"/>
    <mergeCell ref="F3:F4"/>
    <mergeCell ref="H3:H4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6B403A3886364580BF5FE363B33C15" ma:contentTypeVersion="14" ma:contentTypeDescription="Create a new document." ma:contentTypeScope="" ma:versionID="0bbc957b1d3831d6956db1130dbc0810">
  <xsd:schema xmlns:xsd="http://www.w3.org/2001/XMLSchema" xmlns:xs="http://www.w3.org/2001/XMLSchema" xmlns:p="http://schemas.microsoft.com/office/2006/metadata/properties" xmlns:ns2="ebd3e058-d6ad-4ddf-b1c5-ff7615a5d068" xmlns:ns3="942aa2be-190f-496b-83e2-b2bce9ca3f73" targetNamespace="http://schemas.microsoft.com/office/2006/metadata/properties" ma:root="true" ma:fieldsID="f85dcb60bb43603d802b8197ed6b7c42" ns2:_="" ns3:_="">
    <xsd:import namespace="ebd3e058-d6ad-4ddf-b1c5-ff7615a5d068"/>
    <xsd:import namespace="942aa2be-190f-496b-83e2-b2bce9ca3f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3e058-d6ad-4ddf-b1c5-ff7615a5d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717f90a-23fb-4bf8-a94a-9f19ab6cc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aa2be-190f-496b-83e2-b2bce9ca3f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6cf2d0f-387a-4967-9b1e-0889127a072b}" ma:internalName="TaxCatchAll" ma:showField="CatchAllData" ma:web="942aa2be-190f-496b-83e2-b2bce9ca3f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d3e058-d6ad-4ddf-b1c5-ff7615a5d068">
      <Terms xmlns="http://schemas.microsoft.com/office/infopath/2007/PartnerControls"/>
    </lcf76f155ced4ddcb4097134ff3c332f>
    <TaxCatchAll xmlns="942aa2be-190f-496b-83e2-b2bce9ca3f73" xsi:nil="true"/>
  </documentManagement>
</p:properties>
</file>

<file path=customXml/itemProps1.xml><?xml version="1.0" encoding="utf-8"?>
<ds:datastoreItem xmlns:ds="http://schemas.openxmlformats.org/officeDocument/2006/customXml" ds:itemID="{2FFCBAE7-F020-4808-BADA-B8F99E491A36}"/>
</file>

<file path=customXml/itemProps2.xml><?xml version="1.0" encoding="utf-8"?>
<ds:datastoreItem xmlns:ds="http://schemas.openxmlformats.org/officeDocument/2006/customXml" ds:itemID="{0464CC53-E2FC-4C77-9892-9F7D86C0658B}"/>
</file>

<file path=customXml/itemProps3.xml><?xml version="1.0" encoding="utf-8"?>
<ds:datastoreItem xmlns:ds="http://schemas.openxmlformats.org/officeDocument/2006/customXml" ds:itemID="{EF7E21EF-EF78-4819-8B9B-249D4F9B4C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Calculator</vt:lpstr>
    </vt:vector>
  </TitlesOfParts>
  <Company>Northern Star Council, 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Anderson-Horecka</dc:creator>
  <cp:lastModifiedBy>Becki Whitaker</cp:lastModifiedBy>
  <cp:lastPrinted>2015-10-20T23:08:08Z</cp:lastPrinted>
  <dcterms:created xsi:type="dcterms:W3CDTF">2013-10-24T13:00:54Z</dcterms:created>
  <dcterms:modified xsi:type="dcterms:W3CDTF">2023-10-25T19:26:18Z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0x010100B56B403A3886364580BF5FE363B33C15</vt:lpwstr>
  </property>
</Properties>
</file>